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ita\Documents\2024 M\Pokyčių lentele\"/>
    </mc:Choice>
  </mc:AlternateContent>
  <bookViews>
    <workbookView xWindow="0" yWindow="0" windowWidth="28800" windowHeight="12300"/>
  </bookViews>
  <sheets>
    <sheet name="01" sheetId="3" r:id="rId1"/>
    <sheet name="Lapas2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3" l="1"/>
  <c r="E11" i="3"/>
  <c r="L8" i="3" s="1"/>
  <c r="D11" i="3"/>
  <c r="C11" i="3"/>
  <c r="B11" i="3"/>
  <c r="G10" i="3"/>
  <c r="H10" i="3" s="1"/>
  <c r="H9" i="3"/>
  <c r="G8" i="3"/>
  <c r="H8" i="3" s="1"/>
  <c r="G7" i="3"/>
  <c r="H7" i="3" s="1"/>
  <c r="H11" i="3" l="1"/>
  <c r="L10" i="3" s="1"/>
  <c r="G11" i="3"/>
</calcChain>
</file>

<file path=xl/sharedStrings.xml><?xml version="1.0" encoding="utf-8"?>
<sst xmlns="http://schemas.openxmlformats.org/spreadsheetml/2006/main" count="28" uniqueCount="28">
  <si>
    <t>Pastaba.
Rezultatas- nuliai</t>
  </si>
  <si>
    <t xml:space="preserve">
Finansavimo pajamų eliminavimo operacija
D-E13-H-ZF
(+)</t>
  </si>
  <si>
    <t>Sukauptų finansavimo 
pajamų eliminavimo
 informacija
D-E13-L-ZF
(+)</t>
  </si>
  <si>
    <t>Pagal VSAKĮ</t>
  </si>
  <si>
    <t>Pagal ataskaitas</t>
  </si>
  <si>
    <t>Valstybės lėšos</t>
  </si>
  <si>
    <t>Savivaldybės lėšos</t>
  </si>
  <si>
    <t>ES lėšos</t>
  </si>
  <si>
    <t>kiti šaltiniai</t>
  </si>
  <si>
    <t>Kiti įsipareigojimai:DU, nurašytos atsargos(be fin.) ar kt.</t>
  </si>
  <si>
    <t>228 sąskaita (kiti straipsniai) Gautos, bet neapmokėtos sąskaitos. Nesumokėtas DU</t>
  </si>
  <si>
    <t>7 klasė. Veiklos ataskaitos
finansavimo pajamos</t>
  </si>
  <si>
    <t>Finansavimo sumų
20 str. 4 priedo
9 stulpelis (panaudotos)</t>
  </si>
  <si>
    <t>Finansavimo sumų pažymoje nematomi duomenys</t>
  </si>
  <si>
    <t>Pokyčio skaičiavimas</t>
  </si>
  <si>
    <t xml:space="preserve">Iš viso: </t>
  </si>
  <si>
    <t xml:space="preserve">Pastabos </t>
  </si>
  <si>
    <t>2 kontrolė</t>
  </si>
  <si>
    <t xml:space="preserve">FBA yra </t>
  </si>
  <si>
    <t>Fin. pažymoj</t>
  </si>
  <si>
    <t>Skirtumas tarp atask.</t>
  </si>
  <si>
    <t>3 kontrolė</t>
  </si>
  <si>
    <t>gali būti, kad reikia pačiai įsirašyti pokytį, jei toks buvo</t>
  </si>
  <si>
    <r>
      <rPr>
        <sz val="11"/>
        <rFont val="Calibri"/>
        <family val="2"/>
        <charset val="186"/>
        <scheme val="minor"/>
      </rPr>
      <t>pokytis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
ataskaitinio laikotarpio pabaigai :</t>
    </r>
  </si>
  <si>
    <r>
      <t xml:space="preserve">Ataskaitinio laikotarpio </t>
    </r>
    <r>
      <rPr>
        <sz val="11"/>
        <rFont val="Calibri"/>
        <family val="2"/>
        <charset val="186"/>
        <scheme val="minor"/>
      </rPr>
      <t>finansavimo sumų pažymos</t>
    </r>
    <r>
      <rPr>
        <sz val="11"/>
        <color theme="1"/>
        <rFont val="Calibri"/>
        <family val="2"/>
        <charset val="186"/>
        <scheme val="minor"/>
      </rPr>
      <t xml:space="preserve"> duomenys</t>
    </r>
  </si>
  <si>
    <r>
      <t xml:space="preserve">Finansavimo sumų pažymos duomenys </t>
    </r>
    <r>
      <rPr>
        <sz val="11"/>
        <rFont val="Calibri"/>
        <family val="2"/>
        <charset val="186"/>
        <scheme val="minor"/>
      </rPr>
      <t>metų pradžiai</t>
    </r>
    <r>
      <rPr>
        <sz val="11"/>
        <color theme="1"/>
        <rFont val="Calibri"/>
        <family val="2"/>
        <charset val="186"/>
        <scheme val="minor"/>
      </rPr>
      <t xml:space="preserve"> (atostoginiai ir sąskaitos)</t>
    </r>
  </si>
  <si>
    <t>Įstaiga: Giedraičių  A.Jaroševičiaus gimnazija</t>
  </si>
  <si>
    <t>2024m. I ketvirtis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</si>
</sst>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3" fillId="2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5" fillId="7" borderId="0" xfId="0" applyFont="1" applyFill="1"/>
    <xf numFmtId="0" fontId="5" fillId="8" borderId="1" xfId="0" applyFont="1" applyFill="1" applyBorder="1"/>
    <xf numFmtId="2" fontId="0" fillId="0" borderId="0" xfId="0" applyNumberFormat="1"/>
    <xf numFmtId="0" fontId="0" fillId="8" borderId="1" xfId="0" applyFill="1" applyBorder="1"/>
    <xf numFmtId="0" fontId="0" fillId="9" borderId="1" xfId="0" applyFill="1" applyBorder="1"/>
    <xf numFmtId="0" fontId="0" fillId="9" borderId="0" xfId="0" applyFill="1"/>
    <xf numFmtId="2" fontId="6" fillId="0" borderId="1" xfId="0" applyNumberFormat="1" applyFont="1" applyBorder="1"/>
    <xf numFmtId="0" fontId="6" fillId="0" borderId="1" xfId="0" applyFont="1" applyBorder="1"/>
    <xf numFmtId="2" fontId="0" fillId="0" borderId="1" xfId="0" applyNumberFormat="1" applyBorder="1"/>
    <xf numFmtId="0" fontId="6" fillId="5" borderId="1" xfId="0" applyFont="1" applyFill="1" applyBorder="1" applyAlignment="1">
      <alignment horizontal="center" wrapText="1"/>
    </xf>
    <xf numFmtId="14" fontId="0" fillId="0" borderId="0" xfId="0" applyNumberFormat="1"/>
    <xf numFmtId="2" fontId="1" fillId="6" borderId="1" xfId="0" applyNumberFormat="1" applyFont="1" applyFill="1" applyBorder="1"/>
    <xf numFmtId="2" fontId="1" fillId="6" borderId="0" xfId="0" applyNumberFormat="1" applyFont="1" applyFill="1"/>
    <xf numFmtId="0" fontId="0" fillId="6" borderId="3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topLeftCell="A3" workbookViewId="0">
      <selection activeCell="C14" sqref="C14"/>
    </sheetView>
  </sheetViews>
  <sheetFormatPr defaultRowHeight="15" x14ac:dyDescent="0.25"/>
  <cols>
    <col min="1" max="1" width="16.85546875" customWidth="1"/>
    <col min="2" max="2" width="19.28515625" customWidth="1"/>
    <col min="3" max="3" width="16" customWidth="1"/>
    <col min="4" max="4" width="13.5703125" customWidth="1"/>
    <col min="5" max="5" width="19.28515625" customWidth="1"/>
    <col min="6" max="6" width="17.28515625" customWidth="1"/>
    <col min="7" max="7" width="20.28515625" customWidth="1"/>
    <col min="8" max="8" width="12.42578125" customWidth="1"/>
    <col min="12" max="12" width="11.85546875" customWidth="1"/>
  </cols>
  <sheetData>
    <row r="1" spans="1:12" x14ac:dyDescent="0.25">
      <c r="E1" t="s">
        <v>27</v>
      </c>
      <c r="F1" s="22"/>
    </row>
    <row r="2" spans="1:12" x14ac:dyDescent="0.25">
      <c r="A2" s="25" t="s">
        <v>26</v>
      </c>
      <c r="B2" s="25"/>
      <c r="C2" s="25"/>
      <c r="D2" s="25"/>
      <c r="E2" s="25"/>
      <c r="F2" s="25"/>
      <c r="G2" s="25"/>
      <c r="H2" s="25"/>
      <c r="I2" s="25"/>
    </row>
    <row r="3" spans="1:12" ht="75" x14ac:dyDescent="0.25">
      <c r="A3" s="11" t="s">
        <v>3</v>
      </c>
      <c r="B3" s="9" t="s">
        <v>1</v>
      </c>
      <c r="C3" s="9"/>
      <c r="D3" s="31"/>
      <c r="E3" s="32"/>
      <c r="F3" s="33"/>
      <c r="G3" s="9" t="s">
        <v>2</v>
      </c>
      <c r="H3" s="10"/>
      <c r="I3" s="28" t="s">
        <v>16</v>
      </c>
    </row>
    <row r="4" spans="1:12" ht="15.75" customHeight="1" x14ac:dyDescent="0.25">
      <c r="A4" s="26" t="s">
        <v>4</v>
      </c>
      <c r="B4" s="27" t="s">
        <v>11</v>
      </c>
      <c r="C4" s="27" t="s">
        <v>12</v>
      </c>
      <c r="D4" s="30" t="s">
        <v>14</v>
      </c>
      <c r="E4" s="30"/>
      <c r="F4" s="30"/>
      <c r="G4" s="27" t="s">
        <v>23</v>
      </c>
      <c r="H4" s="34" t="s">
        <v>0</v>
      </c>
      <c r="I4" s="28"/>
    </row>
    <row r="5" spans="1:12" ht="60" customHeight="1" x14ac:dyDescent="0.25">
      <c r="A5" s="26"/>
      <c r="B5" s="27"/>
      <c r="C5" s="27"/>
      <c r="D5" s="27" t="s">
        <v>25</v>
      </c>
      <c r="E5" s="7" t="s">
        <v>24</v>
      </c>
      <c r="F5" s="21" t="s">
        <v>13</v>
      </c>
      <c r="G5" s="29"/>
      <c r="H5" s="34"/>
      <c r="I5" s="28"/>
      <c r="J5" s="12" t="s">
        <v>17</v>
      </c>
    </row>
    <row r="6" spans="1:12" ht="75" x14ac:dyDescent="0.25">
      <c r="A6" s="26"/>
      <c r="B6" s="27"/>
      <c r="C6" s="27"/>
      <c r="D6" s="27"/>
      <c r="E6" s="8" t="s">
        <v>10</v>
      </c>
      <c r="F6" s="7" t="s">
        <v>9</v>
      </c>
      <c r="G6" s="29"/>
      <c r="H6" s="35"/>
      <c r="I6" s="28"/>
      <c r="J6" t="s">
        <v>18</v>
      </c>
      <c r="L6" s="1">
        <v>55907.91</v>
      </c>
    </row>
    <row r="7" spans="1:12" x14ac:dyDescent="0.25">
      <c r="A7" s="1" t="s">
        <v>5</v>
      </c>
      <c r="B7" s="1">
        <v>226950.32</v>
      </c>
      <c r="C7" s="20">
        <v>-226283.37</v>
      </c>
      <c r="D7" s="20">
        <v>37371.64</v>
      </c>
      <c r="E7" s="20">
        <v>40296.089999999997</v>
      </c>
      <c r="F7" s="1"/>
      <c r="G7" s="4">
        <f>D7-E7-F7</f>
        <v>-2924.4499999999971</v>
      </c>
      <c r="H7" s="5">
        <f>B7+C7+G7</f>
        <v>-2257.4999999999854</v>
      </c>
      <c r="I7" s="1"/>
      <c r="J7" t="s">
        <v>19</v>
      </c>
      <c r="L7" s="1">
        <v>55907.91</v>
      </c>
    </row>
    <row r="8" spans="1:12" x14ac:dyDescent="0.25">
      <c r="A8" s="1" t="s">
        <v>6</v>
      </c>
      <c r="B8" s="18">
        <v>139871.23000000001</v>
      </c>
      <c r="C8" s="19">
        <v>-130871.72</v>
      </c>
      <c r="D8" s="23">
        <v>8869.81</v>
      </c>
      <c r="E8" s="1">
        <v>15611.82</v>
      </c>
      <c r="F8" s="1"/>
      <c r="G8" s="4">
        <f t="shared" ref="G8:G10" si="0">D8-E8-F8</f>
        <v>-6742.01</v>
      </c>
      <c r="H8" s="5">
        <f t="shared" ref="H8:H10" si="1">B8+C8+G8</f>
        <v>2257.5000000000091</v>
      </c>
      <c r="I8" s="1"/>
      <c r="J8" t="s">
        <v>20</v>
      </c>
      <c r="L8" s="13">
        <f>L6-L7</f>
        <v>0</v>
      </c>
    </row>
    <row r="9" spans="1:12" x14ac:dyDescent="0.25">
      <c r="A9" s="1" t="s">
        <v>7</v>
      </c>
      <c r="B9" s="1">
        <v>2388.9</v>
      </c>
      <c r="C9" s="20">
        <v>-2388.9</v>
      </c>
      <c r="D9" s="16"/>
      <c r="E9" s="1">
        <v>0</v>
      </c>
      <c r="F9" s="16"/>
      <c r="G9" s="4">
        <v>0</v>
      </c>
      <c r="H9" s="5">
        <f t="shared" si="1"/>
        <v>0</v>
      </c>
      <c r="I9" s="1"/>
    </row>
    <row r="10" spans="1:12" x14ac:dyDescent="0.25">
      <c r="A10" s="3" t="s">
        <v>8</v>
      </c>
      <c r="B10" s="3">
        <v>777.59</v>
      </c>
      <c r="C10" s="3">
        <v>-777.59</v>
      </c>
      <c r="D10" s="16"/>
      <c r="E10" s="3">
        <v>0</v>
      </c>
      <c r="F10" s="16"/>
      <c r="G10" s="4">
        <f t="shared" si="0"/>
        <v>0</v>
      </c>
      <c r="H10" s="5">
        <f t="shared" si="1"/>
        <v>0</v>
      </c>
      <c r="I10" s="1"/>
      <c r="J10" s="12" t="s">
        <v>21</v>
      </c>
      <c r="L10" s="24">
        <f>H11-L8</f>
        <v>2.3646862246096134E-11</v>
      </c>
    </row>
    <row r="11" spans="1:12" x14ac:dyDescent="0.25">
      <c r="A11" s="2" t="s">
        <v>15</v>
      </c>
      <c r="B11" s="2">
        <f t="shared" ref="B11:G11" si="2">SUM(B7:B10)</f>
        <v>369988.0400000001</v>
      </c>
      <c r="C11" s="2">
        <f t="shared" si="2"/>
        <v>-360321.58</v>
      </c>
      <c r="D11" s="2">
        <f t="shared" si="2"/>
        <v>46241.45</v>
      </c>
      <c r="E11" s="2">
        <f t="shared" si="2"/>
        <v>55907.909999999996</v>
      </c>
      <c r="F11" s="2">
        <f t="shared" si="2"/>
        <v>0</v>
      </c>
      <c r="G11" s="2">
        <f t="shared" si="2"/>
        <v>-9666.4599999999973</v>
      </c>
      <c r="H11" s="6">
        <f>SUM(H7:H10)</f>
        <v>2.3646862246096134E-11</v>
      </c>
      <c r="I11" s="1"/>
      <c r="K11" s="15">
        <v>0</v>
      </c>
      <c r="L11" s="14"/>
    </row>
    <row r="13" spans="1:12" x14ac:dyDescent="0.25">
      <c r="A13" s="17"/>
      <c r="B13" t="s">
        <v>22</v>
      </c>
    </row>
    <row r="16" spans="1:12" x14ac:dyDescent="0.25">
      <c r="G16">
        <v>37700</v>
      </c>
    </row>
    <row r="17" spans="5:5" x14ac:dyDescent="0.25">
      <c r="E17">
        <v>37700</v>
      </c>
    </row>
  </sheetData>
  <mergeCells count="10">
    <mergeCell ref="A2:I2"/>
    <mergeCell ref="A4:A6"/>
    <mergeCell ref="B4:B6"/>
    <mergeCell ref="C4:C6"/>
    <mergeCell ref="I3:I6"/>
    <mergeCell ref="G4:G6"/>
    <mergeCell ref="D4:F4"/>
    <mergeCell ref="D3:F3"/>
    <mergeCell ref="H4:H6"/>
    <mergeCell ref="D5:D6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</vt:lpstr>
      <vt:lpstr>Lapas2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Maigienė Rūta</dc:creator>
  <cp:lastModifiedBy>Rita</cp:lastModifiedBy>
  <cp:lastPrinted>2024-05-03T07:56:24Z</cp:lastPrinted>
  <dcterms:created xsi:type="dcterms:W3CDTF">2022-03-30T08:18:26Z</dcterms:created>
  <dcterms:modified xsi:type="dcterms:W3CDTF">2024-05-03T08:15:25Z</dcterms:modified>
</cp:coreProperties>
</file>